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76" windowHeight="68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'Sheet1'!$B$1:$J$57</definedName>
  </definedNames>
  <calcPr fullCalcOnLoad="1"/>
</workbook>
</file>

<file path=xl/sharedStrings.xml><?xml version="1.0" encoding="utf-8"?>
<sst xmlns="http://schemas.openxmlformats.org/spreadsheetml/2006/main" count="58" uniqueCount="51">
  <si>
    <t>Current Assets</t>
  </si>
  <si>
    <t xml:space="preserve">  Cash in Bank</t>
  </si>
  <si>
    <t xml:space="preserve">  Accounts Receivable</t>
  </si>
  <si>
    <t xml:space="preserve">  Inventories</t>
  </si>
  <si>
    <t xml:space="preserve">  Prepaid Expenses</t>
  </si>
  <si>
    <t xml:space="preserve">    Total Current Assets</t>
  </si>
  <si>
    <t>Long Term Assets</t>
  </si>
  <si>
    <t xml:space="preserve">  Land</t>
  </si>
  <si>
    <t xml:space="preserve">  Buildings</t>
  </si>
  <si>
    <t xml:space="preserve">  Equipment</t>
  </si>
  <si>
    <t xml:space="preserve">    Total Long Term Assets</t>
  </si>
  <si>
    <t xml:space="preserve"> </t>
  </si>
  <si>
    <t>Total Assets</t>
  </si>
  <si>
    <t>Current Liabilities</t>
  </si>
  <si>
    <t xml:space="preserve">  Accounts Payable</t>
  </si>
  <si>
    <t xml:space="preserve">  Taxes Payable</t>
  </si>
  <si>
    <t xml:space="preserve">    Total Current Liabilities</t>
  </si>
  <si>
    <t>Long Term Liabilities</t>
  </si>
  <si>
    <t xml:space="preserve">  Notes Payable</t>
  </si>
  <si>
    <t>Stockholders' Equity</t>
  </si>
  <si>
    <t xml:space="preserve">  Capital</t>
  </si>
  <si>
    <t xml:space="preserve">  Retained Earnings</t>
  </si>
  <si>
    <t xml:space="preserve">    </t>
  </si>
  <si>
    <t>Total Liabilities &amp; Equity</t>
  </si>
  <si>
    <t>ASSETS</t>
  </si>
  <si>
    <t>LIABILITIES &amp; EQUITY</t>
  </si>
  <si>
    <t xml:space="preserve">    December 31, 2003</t>
  </si>
  <si>
    <t xml:space="preserve">   December 31, 2002</t>
  </si>
  <si>
    <t xml:space="preserve">The balance sheet shows the financial position of a business on a specific date.  The balance sheet provides a </t>
  </si>
  <si>
    <t>equity interest.  It is known as a balance sheet because, upon its completion, it must be in balance.  In other</t>
  </si>
  <si>
    <t>words, the total value of the business's assets must equal the total value of the liabilities and capital (equity) of</t>
  </si>
  <si>
    <t>the business.  The balance sheet is cumulative in nature in that it reports the results of all the financial activities</t>
  </si>
  <si>
    <t>detailed listing of the assets that a business owns, the liabilities that are owed to other parties, and the owner's</t>
  </si>
  <si>
    <t>of the business since its formation.  It describes the fundamental accounting equation of Assets = Liabilities +</t>
  </si>
  <si>
    <t>*Owner's Investment</t>
  </si>
  <si>
    <t xml:space="preserve">    Total Stockholders' Equity*</t>
  </si>
  <si>
    <t xml:space="preserve">  Less Accum Depr</t>
  </si>
  <si>
    <t>Total Liabilities</t>
  </si>
  <si>
    <t xml:space="preserve">    Total Long Term Liab</t>
  </si>
  <si>
    <t xml:space="preserve">  Other Current Liabilities</t>
  </si>
  <si>
    <t>Other Long Term Liabilities</t>
  </si>
  <si>
    <t xml:space="preserve">  Less Res For Bad Debt</t>
  </si>
  <si>
    <t xml:space="preserve">  Vehicles</t>
  </si>
  <si>
    <t>APPENDIX 2</t>
  </si>
  <si>
    <t xml:space="preserve">     pre opening</t>
  </si>
  <si>
    <t xml:space="preserve">  one year proforma</t>
  </si>
  <si>
    <t>BALANCE SHEET</t>
  </si>
  <si>
    <t xml:space="preserve">Capital.  </t>
  </si>
  <si>
    <t>operations.  The December 31, 2003 balance sheet is a projection one year into the future and is based on</t>
  </si>
  <si>
    <t>the budget and management's best estimate</t>
  </si>
  <si>
    <t>The December 31, 2002 balance sheet represents the financial condition of the company on the day it begins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</si>
</sst>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2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2" fontId="2" fillId="0" borderId="1" xfId="0" applyNumberFormat="1" applyFont="1" applyBorder="1" applyAlignment="1">
      <alignment/>
    </xf>
    <xf numFmtId="42" fontId="5" fillId="0" borderId="1" xfId="0" applyNumberFormat="1" applyFont="1" applyBorder="1" applyAlignment="1">
      <alignment/>
    </xf>
    <xf numFmtId="42" fontId="6" fillId="0" borderId="1" xfId="0" applyNumberFormat="1" applyFont="1" applyBorder="1" applyAlignment="1">
      <alignment/>
    </xf>
    <xf numFmtId="6" fontId="5" fillId="0" borderId="1" xfId="0" applyNumberFormat="1" applyFont="1" applyBorder="1" applyAlignment="1">
      <alignment/>
    </xf>
    <xf numFmtId="4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42" fontId="1" fillId="0" borderId="1" xfId="0" applyNumberFormat="1" applyFont="1" applyBorder="1" applyAlignment="1">
      <alignment/>
    </xf>
    <xf numFmtId="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4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2" fontId="2" fillId="0" borderId="3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0" fillId="0" borderId="5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03"/>
  <sheetViews>
    <sheetView showGridLines="0" tabSelected="1" workbookViewId="0" topLeftCell="A1">
      <selection activeCell="A7" sqref="A7"/>
    </sheetView>
  </sheetViews>
  <sheetFormatPr defaultColWidth="9.140625" defaultRowHeight="12.75"/>
  <cols>
    <col min="2" max="2" width="27.140625" style="0" customWidth="1"/>
    <col min="3" max="4" width="10.140625" style="0" bestFit="1" customWidth="1"/>
    <col min="5" max="5" width="9.8515625" style="0" customWidth="1"/>
    <col min="6" max="6" width="10.140625" style="0" bestFit="1" customWidth="1"/>
    <col min="7" max="7" width="9.8515625" style="0" bestFit="1" customWidth="1"/>
    <col min="8" max="8" width="9.8515625" style="0" customWidth="1"/>
    <col min="9" max="9" width="9.28125" style="0" bestFit="1" customWidth="1"/>
    <col min="10" max="10" width="5.140625" style="0" customWidth="1"/>
  </cols>
  <sheetData>
    <row r="1" spans="2:8" ht="22.5">
      <c r="B1" s="40" t="s">
        <v>43</v>
      </c>
      <c r="D1" s="6"/>
      <c r="E1" s="6"/>
      <c r="H1" s="3"/>
    </row>
    <row r="2" spans="2:8" ht="24">
      <c r="B2" s="26"/>
      <c r="C2" s="44" t="s">
        <v>46</v>
      </c>
      <c r="D2" s="45"/>
      <c r="E2" s="45"/>
      <c r="F2" s="35"/>
      <c r="H2" s="3"/>
    </row>
    <row r="4" spans="2:9" ht="12.75">
      <c r="B4" s="4" t="s">
        <v>28</v>
      </c>
      <c r="C4" s="4"/>
      <c r="D4" s="4"/>
      <c r="E4" s="4"/>
      <c r="F4" s="4"/>
      <c r="G4" s="4"/>
      <c r="H4" s="4"/>
      <c r="I4" s="4"/>
    </row>
    <row r="5" spans="2:9" ht="12.75">
      <c r="B5" s="4" t="s">
        <v>32</v>
      </c>
      <c r="C5" s="4"/>
      <c r="D5" s="4"/>
      <c r="E5" s="4"/>
      <c r="F5" s="4"/>
      <c r="G5" s="4"/>
      <c r="H5" s="4"/>
      <c r="I5" s="4"/>
    </row>
    <row r="6" spans="2:9" ht="12.75">
      <c r="B6" s="4" t="s">
        <v>29</v>
      </c>
      <c r="C6" s="4"/>
      <c r="D6" s="4"/>
      <c r="E6" s="4"/>
      <c r="F6" s="4"/>
      <c r="G6" s="4"/>
      <c r="H6" s="4"/>
      <c r="I6" s="4"/>
    </row>
    <row r="7" spans="2:9" ht="12.75">
      <c r="B7" s="4" t="s">
        <v>30</v>
      </c>
      <c r="C7" s="4"/>
      <c r="D7" s="4"/>
      <c r="E7" s="4"/>
      <c r="F7" s="4"/>
      <c r="G7" s="4"/>
      <c r="H7" s="4"/>
      <c r="I7" s="4"/>
    </row>
    <row r="8" spans="2:9" ht="12.75">
      <c r="B8" s="4" t="s">
        <v>31</v>
      </c>
      <c r="C8" s="4"/>
      <c r="D8" s="4"/>
      <c r="E8" s="4"/>
      <c r="F8" s="4"/>
      <c r="G8" s="4"/>
      <c r="H8" s="4"/>
      <c r="I8" s="4"/>
    </row>
    <row r="9" spans="2:9" ht="12.75">
      <c r="B9" s="4" t="s">
        <v>33</v>
      </c>
      <c r="C9" s="4"/>
      <c r="D9" s="4"/>
      <c r="E9" s="4"/>
      <c r="F9" s="4"/>
      <c r="G9" s="4"/>
      <c r="H9" s="4"/>
      <c r="I9" s="4"/>
    </row>
    <row r="10" spans="2:9" ht="12.75">
      <c r="B10" s="4" t="s">
        <v>47</v>
      </c>
      <c r="C10" s="4"/>
      <c r="D10" s="4"/>
      <c r="E10" s="4"/>
      <c r="F10" s="4"/>
      <c r="G10" s="4"/>
      <c r="H10" s="4"/>
      <c r="I10" s="4"/>
    </row>
    <row r="12" ht="12.75">
      <c r="B12" s="4" t="s">
        <v>50</v>
      </c>
    </row>
    <row r="13" spans="2:9" ht="12.75">
      <c r="B13" s="4" t="s">
        <v>48</v>
      </c>
      <c r="I13" s="3"/>
    </row>
    <row r="14" ht="12.75">
      <c r="B14" s="4" t="s">
        <v>49</v>
      </c>
    </row>
    <row r="15" ht="12.75">
      <c r="B15" s="4"/>
    </row>
    <row r="16" spans="2:10" ht="15">
      <c r="B16" s="5" t="s">
        <v>24</v>
      </c>
      <c r="C16" s="2" t="s">
        <v>27</v>
      </c>
      <c r="D16" s="2"/>
      <c r="E16" s="4"/>
      <c r="F16" s="2" t="s">
        <v>26</v>
      </c>
      <c r="G16" s="3"/>
      <c r="J16" t="s">
        <v>11</v>
      </c>
    </row>
    <row r="17" spans="2:9" ht="15">
      <c r="B17" s="10"/>
      <c r="C17" s="5" t="s">
        <v>44</v>
      </c>
      <c r="D17" s="5"/>
      <c r="E17" s="33"/>
      <c r="F17" s="5" t="s">
        <v>45</v>
      </c>
      <c r="G17" s="34"/>
      <c r="H17" s="35"/>
      <c r="I17" s="10"/>
    </row>
    <row r="18" spans="2:10" ht="12.75">
      <c r="B18" s="9" t="s">
        <v>0</v>
      </c>
      <c r="C18" s="7"/>
      <c r="D18" s="8"/>
      <c r="E18" s="20"/>
      <c r="F18" s="19"/>
      <c r="G18" s="8"/>
      <c r="H18" s="37"/>
      <c r="I18" s="27"/>
      <c r="J18" s="28"/>
    </row>
    <row r="19" spans="2:10" ht="12.75">
      <c r="B19" s="11" t="s">
        <v>1</v>
      </c>
      <c r="C19" s="12">
        <v>35000</v>
      </c>
      <c r="D19" s="11"/>
      <c r="E19" s="21"/>
      <c r="F19" s="12">
        <v>20000</v>
      </c>
      <c r="G19" s="11"/>
      <c r="H19" s="38"/>
      <c r="I19" s="29"/>
      <c r="J19" s="28"/>
    </row>
    <row r="20" spans="2:10" ht="12.75">
      <c r="B20" s="11" t="s">
        <v>2</v>
      </c>
      <c r="C20" s="12"/>
      <c r="D20" s="11"/>
      <c r="E20" s="21"/>
      <c r="F20" s="12">
        <v>5000</v>
      </c>
      <c r="G20" s="11" t="s">
        <v>11</v>
      </c>
      <c r="H20" s="38"/>
      <c r="I20" s="29"/>
      <c r="J20" s="28"/>
    </row>
    <row r="21" spans="2:10" ht="12.75">
      <c r="B21" s="11" t="s">
        <v>41</v>
      </c>
      <c r="C21" s="12"/>
      <c r="D21" s="11"/>
      <c r="E21" s="21"/>
      <c r="F21" s="12">
        <v>-3000</v>
      </c>
      <c r="G21" s="11"/>
      <c r="H21" s="38"/>
      <c r="I21" s="29"/>
      <c r="J21" s="28"/>
    </row>
    <row r="22" spans="2:10" ht="12.75">
      <c r="B22" s="11" t="s">
        <v>3</v>
      </c>
      <c r="C22" s="12">
        <v>50000</v>
      </c>
      <c r="D22" s="11"/>
      <c r="E22" s="21"/>
      <c r="F22" s="12">
        <v>68000</v>
      </c>
      <c r="G22" s="11"/>
      <c r="H22" s="38"/>
      <c r="I22" s="29"/>
      <c r="J22" s="28"/>
    </row>
    <row r="23" spans="2:10" ht="12.75">
      <c r="B23" s="11" t="s">
        <v>4</v>
      </c>
      <c r="C23" s="12">
        <v>4600</v>
      </c>
      <c r="D23" s="25"/>
      <c r="E23" s="21"/>
      <c r="F23" s="12">
        <v>5000</v>
      </c>
      <c r="G23" s="11"/>
      <c r="H23" s="38"/>
      <c r="I23" s="29"/>
      <c r="J23" s="28"/>
    </row>
    <row r="24" spans="2:11" ht="16.5" customHeight="1">
      <c r="B24" s="11" t="s">
        <v>5</v>
      </c>
      <c r="C24" s="13"/>
      <c r="D24" s="23">
        <f>+C19+C20-C21+C22+C23</f>
        <v>89600</v>
      </c>
      <c r="E24" s="21"/>
      <c r="F24" s="13"/>
      <c r="G24" s="23">
        <f>+F19+F20-F21+F22+F23</f>
        <v>101000</v>
      </c>
      <c r="H24" s="38"/>
      <c r="I24" s="29"/>
      <c r="J24" s="28"/>
      <c r="K24" t="s">
        <v>11</v>
      </c>
    </row>
    <row r="25" spans="2:10" ht="12.75">
      <c r="B25" s="11"/>
      <c r="C25" s="12"/>
      <c r="D25" s="11"/>
      <c r="E25" s="21"/>
      <c r="F25" s="12"/>
      <c r="G25" s="11"/>
      <c r="H25" s="38"/>
      <c r="I25" s="30"/>
      <c r="J25" s="28"/>
    </row>
    <row r="26" spans="2:10" ht="12.75">
      <c r="B26" s="9" t="s">
        <v>6</v>
      </c>
      <c r="C26" s="12"/>
      <c r="D26" s="11"/>
      <c r="E26" s="21"/>
      <c r="F26" s="12"/>
      <c r="G26" s="11" t="s">
        <v>11</v>
      </c>
      <c r="H26" s="38"/>
      <c r="I26" s="30"/>
      <c r="J26" s="28"/>
    </row>
    <row r="27" spans="2:10" ht="12.75">
      <c r="B27" s="11" t="s">
        <v>7</v>
      </c>
      <c r="C27" s="12">
        <v>30000</v>
      </c>
      <c r="D27" s="11"/>
      <c r="E27" s="21"/>
      <c r="F27" s="12">
        <v>30000</v>
      </c>
      <c r="G27" s="11"/>
      <c r="H27" s="38"/>
      <c r="I27" s="29"/>
      <c r="J27" s="28"/>
    </row>
    <row r="28" spans="2:10" ht="12.75" customHeight="1">
      <c r="B28" s="11" t="s">
        <v>8</v>
      </c>
      <c r="C28" s="12">
        <v>45000</v>
      </c>
      <c r="D28" s="11"/>
      <c r="E28" s="21"/>
      <c r="F28" s="12">
        <v>45000</v>
      </c>
      <c r="G28" s="11"/>
      <c r="H28" s="38"/>
      <c r="I28" s="29"/>
      <c r="J28" s="28"/>
    </row>
    <row r="29" spans="2:10" ht="12.75" customHeight="1">
      <c r="B29" s="11" t="s">
        <v>42</v>
      </c>
      <c r="C29" s="12">
        <v>45000</v>
      </c>
      <c r="D29" s="11"/>
      <c r="E29" s="21"/>
      <c r="F29" s="12">
        <v>45000</v>
      </c>
      <c r="G29" s="11"/>
      <c r="H29" s="38"/>
      <c r="I29" s="29"/>
      <c r="J29" s="28"/>
    </row>
    <row r="30" spans="2:10" ht="12.75" customHeight="1">
      <c r="B30" s="11" t="s">
        <v>9</v>
      </c>
      <c r="C30" s="12">
        <v>10000</v>
      </c>
      <c r="D30" s="11"/>
      <c r="E30" s="21"/>
      <c r="F30" s="12">
        <v>10000</v>
      </c>
      <c r="G30" s="11"/>
      <c r="H30" s="38"/>
      <c r="I30" s="29"/>
      <c r="J30" s="28"/>
    </row>
    <row r="31" spans="2:10" ht="12.75" customHeight="1">
      <c r="B31" s="11" t="s">
        <v>36</v>
      </c>
      <c r="C31" s="12"/>
      <c r="D31" s="11"/>
      <c r="E31" s="21"/>
      <c r="F31" s="13">
        <v>-6000</v>
      </c>
      <c r="G31" s="11"/>
      <c r="H31" s="38"/>
      <c r="I31" s="29"/>
      <c r="J31" s="28"/>
    </row>
    <row r="32" spans="2:11" ht="16.5" customHeight="1">
      <c r="B32" s="11" t="s">
        <v>10</v>
      </c>
      <c r="C32" s="12"/>
      <c r="D32" s="13">
        <f>+C27+C28+C29+C30-C31</f>
        <v>130000</v>
      </c>
      <c r="E32" s="21"/>
      <c r="F32" s="12"/>
      <c r="G32" s="13">
        <v>124000</v>
      </c>
      <c r="H32" s="38"/>
      <c r="I32" s="29"/>
      <c r="J32" s="28"/>
      <c r="K32" t="s">
        <v>11</v>
      </c>
    </row>
    <row r="33" spans="2:10" ht="12.75">
      <c r="B33" s="11" t="s">
        <v>11</v>
      </c>
      <c r="C33" s="12"/>
      <c r="D33" s="11"/>
      <c r="E33" s="21"/>
      <c r="F33" s="12"/>
      <c r="G33" s="12"/>
      <c r="H33" s="38"/>
      <c r="I33" s="30"/>
      <c r="J33" s="28"/>
    </row>
    <row r="34" spans="2:10" ht="15">
      <c r="B34" s="9" t="s">
        <v>12</v>
      </c>
      <c r="C34" s="12"/>
      <c r="D34" s="14">
        <f>+D24+D32</f>
        <v>219600</v>
      </c>
      <c r="E34" s="21"/>
      <c r="F34" s="12"/>
      <c r="G34" s="14">
        <f>+G24+G32</f>
        <v>225000</v>
      </c>
      <c r="H34" s="38"/>
      <c r="I34" s="29"/>
      <c r="J34" s="28"/>
    </row>
    <row r="35" spans="2:10" ht="12.75">
      <c r="B35" s="11"/>
      <c r="C35" s="12"/>
      <c r="D35" s="11"/>
      <c r="E35" s="21"/>
      <c r="F35" s="12"/>
      <c r="G35" s="12"/>
      <c r="H35" s="38"/>
      <c r="I35" s="30"/>
      <c r="J35" s="28"/>
    </row>
    <row r="36" spans="2:10" ht="15">
      <c r="B36" s="42" t="s">
        <v>25</v>
      </c>
      <c r="C36" s="12"/>
      <c r="D36" s="11"/>
      <c r="E36" s="21"/>
      <c r="F36" s="12"/>
      <c r="G36" s="12"/>
      <c r="H36" s="38"/>
      <c r="I36" s="30"/>
      <c r="J36" s="28"/>
    </row>
    <row r="37" spans="2:10" ht="12.75">
      <c r="B37" s="11"/>
      <c r="C37" s="12"/>
      <c r="D37" s="11"/>
      <c r="E37" s="21"/>
      <c r="F37" s="12"/>
      <c r="G37" s="12"/>
      <c r="H37" s="38"/>
      <c r="I37" s="30"/>
      <c r="J37" s="28"/>
    </row>
    <row r="38" spans="2:10" ht="12.75">
      <c r="B38" s="9" t="s">
        <v>13</v>
      </c>
      <c r="C38" s="12"/>
      <c r="D38" s="11"/>
      <c r="E38" s="21"/>
      <c r="F38" s="12"/>
      <c r="G38" s="12"/>
      <c r="H38" s="38"/>
      <c r="I38" s="30"/>
      <c r="J38" s="28"/>
    </row>
    <row r="39" spans="2:10" ht="12.75">
      <c r="B39" s="11" t="s">
        <v>14</v>
      </c>
      <c r="C39" s="12">
        <v>50000</v>
      </c>
      <c r="D39" s="11"/>
      <c r="E39" s="21"/>
      <c r="F39" s="12">
        <v>65000</v>
      </c>
      <c r="G39" s="12"/>
      <c r="H39" s="38"/>
      <c r="I39" s="29"/>
      <c r="J39" s="28"/>
    </row>
    <row r="40" spans="2:10" ht="12.75">
      <c r="B40" s="11" t="s">
        <v>15</v>
      </c>
      <c r="C40" s="12"/>
      <c r="D40" s="11"/>
      <c r="E40" s="21"/>
      <c r="F40" s="12"/>
      <c r="G40" s="12"/>
      <c r="H40" s="38"/>
      <c r="I40" s="29"/>
      <c r="J40" s="28"/>
    </row>
    <row r="41" spans="2:10" ht="12.75" customHeight="1">
      <c r="B41" s="11" t="s">
        <v>39</v>
      </c>
      <c r="C41" s="13"/>
      <c r="D41" s="11"/>
      <c r="E41" s="21"/>
      <c r="F41" s="23">
        <v>12005</v>
      </c>
      <c r="G41" s="41"/>
      <c r="H41" s="38"/>
      <c r="I41" s="29"/>
      <c r="J41" s="28"/>
    </row>
    <row r="42" spans="2:10" ht="16.5">
      <c r="B42" s="11" t="s">
        <v>16</v>
      </c>
      <c r="C42" s="12"/>
      <c r="D42" s="13">
        <f>C39+C40+C41</f>
        <v>50000</v>
      </c>
      <c r="E42" s="21"/>
      <c r="F42" s="12"/>
      <c r="G42" s="13">
        <f>F39+F40+F41</f>
        <v>77005</v>
      </c>
      <c r="H42" s="38"/>
      <c r="I42" s="29"/>
      <c r="J42" s="28"/>
    </row>
    <row r="43" spans="2:10" ht="12.75">
      <c r="B43" s="11"/>
      <c r="C43" s="12"/>
      <c r="D43" s="11"/>
      <c r="E43" s="21"/>
      <c r="F43" s="12"/>
      <c r="G43" s="12"/>
      <c r="H43" s="38"/>
      <c r="I43" s="30"/>
      <c r="J43" s="28"/>
    </row>
    <row r="44" spans="2:10" ht="12.75">
      <c r="B44" s="9" t="s">
        <v>17</v>
      </c>
      <c r="C44" s="12"/>
      <c r="D44" s="11"/>
      <c r="E44" s="21"/>
      <c r="F44" s="12" t="s">
        <v>11</v>
      </c>
      <c r="G44" s="12"/>
      <c r="H44" s="38"/>
      <c r="I44" s="30"/>
      <c r="J44" s="28"/>
    </row>
    <row r="45" spans="2:10" ht="16.5">
      <c r="B45" s="11" t="s">
        <v>18</v>
      </c>
      <c r="C45" s="12">
        <v>109600</v>
      </c>
      <c r="D45" s="15"/>
      <c r="E45" s="21"/>
      <c r="F45" s="12">
        <v>102000</v>
      </c>
      <c r="G45" s="13"/>
      <c r="H45" s="38"/>
      <c r="I45" s="29"/>
      <c r="J45" s="28"/>
    </row>
    <row r="46" spans="2:10" ht="16.5">
      <c r="B46" s="11" t="s">
        <v>40</v>
      </c>
      <c r="C46" s="12"/>
      <c r="D46" s="15"/>
      <c r="E46" s="21"/>
      <c r="F46" s="12"/>
      <c r="G46" s="13"/>
      <c r="H46" s="38"/>
      <c r="I46" s="29"/>
      <c r="J46" s="28"/>
    </row>
    <row r="47" spans="2:11" ht="12.75">
      <c r="B47" s="11" t="s">
        <v>38</v>
      </c>
      <c r="C47" s="12">
        <f>SUM(C45:C46)</f>
        <v>109600</v>
      </c>
      <c r="D47" s="23">
        <f>C47</f>
        <v>109600</v>
      </c>
      <c r="E47" s="21"/>
      <c r="F47" s="12">
        <f>SUM(F45:F46)</f>
        <v>102000</v>
      </c>
      <c r="G47" s="23">
        <f>F47</f>
        <v>102000</v>
      </c>
      <c r="H47" s="38"/>
      <c r="I47" s="29"/>
      <c r="J47" s="28"/>
      <c r="K47" t="s">
        <v>11</v>
      </c>
    </row>
    <row r="48" spans="2:10" ht="12.75">
      <c r="B48" s="43"/>
      <c r="G48" s="41"/>
      <c r="H48" s="39"/>
      <c r="I48" s="27"/>
      <c r="J48" s="28"/>
    </row>
    <row r="49" spans="2:10" ht="16.5">
      <c r="B49" s="9" t="s">
        <v>37</v>
      </c>
      <c r="C49" s="12"/>
      <c r="D49" s="13">
        <f>D42+D47</f>
        <v>159600</v>
      </c>
      <c r="E49" s="21"/>
      <c r="F49" s="12"/>
      <c r="G49" s="13">
        <f>G42+G47</f>
        <v>179005</v>
      </c>
      <c r="H49" s="38"/>
      <c r="I49" s="29"/>
      <c r="J49" s="28"/>
    </row>
    <row r="50" spans="2:10" ht="12.75">
      <c r="B50" s="11"/>
      <c r="C50" s="24"/>
      <c r="D50" s="11"/>
      <c r="E50" s="21"/>
      <c r="F50" s="12"/>
      <c r="G50" s="12"/>
      <c r="H50" s="38"/>
      <c r="I50" s="30"/>
      <c r="J50" s="28"/>
    </row>
    <row r="51" spans="2:10" ht="12.75">
      <c r="B51" s="9" t="s">
        <v>19</v>
      </c>
      <c r="C51" s="12"/>
      <c r="D51" s="11"/>
      <c r="E51" s="21"/>
      <c r="F51" s="12"/>
      <c r="G51" s="12"/>
      <c r="H51" s="38"/>
      <c r="I51" s="30"/>
      <c r="J51" s="28"/>
    </row>
    <row r="52" spans="2:10" ht="12.75">
      <c r="B52" s="11" t="s">
        <v>20</v>
      </c>
      <c r="C52" s="12">
        <v>60000</v>
      </c>
      <c r="D52" s="11"/>
      <c r="E52" s="21"/>
      <c r="F52" s="12">
        <v>60000</v>
      </c>
      <c r="G52" s="12"/>
      <c r="H52" s="38"/>
      <c r="I52" s="29"/>
      <c r="J52" s="28"/>
    </row>
    <row r="53" spans="2:10" ht="16.5">
      <c r="B53" s="11" t="s">
        <v>21</v>
      </c>
      <c r="C53" s="13"/>
      <c r="D53" s="11"/>
      <c r="E53" s="21"/>
      <c r="F53" s="13">
        <v>-14005</v>
      </c>
      <c r="G53" s="12"/>
      <c r="H53" s="38"/>
      <c r="I53" s="29"/>
      <c r="J53" s="28"/>
    </row>
    <row r="54" spans="2:10" ht="12.75">
      <c r="B54" s="11" t="s">
        <v>22</v>
      </c>
      <c r="C54" s="12"/>
      <c r="D54" s="11"/>
      <c r="E54" s="21"/>
      <c r="F54" s="12"/>
      <c r="G54" s="12"/>
      <c r="H54" s="38"/>
      <c r="I54" s="30"/>
      <c r="J54" s="28"/>
    </row>
    <row r="55" spans="2:10" ht="16.5">
      <c r="B55" s="9" t="s">
        <v>35</v>
      </c>
      <c r="C55" s="12"/>
      <c r="D55" s="13">
        <f>C52+C53</f>
        <v>60000</v>
      </c>
      <c r="E55" s="21"/>
      <c r="F55" s="12"/>
      <c r="G55" s="13">
        <f>F52+F53</f>
        <v>45995</v>
      </c>
      <c r="H55" s="38"/>
      <c r="I55" s="29"/>
      <c r="J55" s="28"/>
    </row>
    <row r="56" spans="2:10" ht="12.75">
      <c r="B56" s="11"/>
      <c r="C56" s="12"/>
      <c r="D56" s="11"/>
      <c r="E56" s="21"/>
      <c r="F56" s="12"/>
      <c r="G56" s="12"/>
      <c r="H56" s="38"/>
      <c r="I56" s="30"/>
      <c r="J56" s="28"/>
    </row>
    <row r="57" spans="2:10" ht="15">
      <c r="B57" s="9" t="s">
        <v>23</v>
      </c>
      <c r="C57" s="12"/>
      <c r="D57" s="14">
        <f>D49+D55</f>
        <v>219600</v>
      </c>
      <c r="E57" s="21"/>
      <c r="F57" s="12"/>
      <c r="G57" s="14">
        <f>G49+G55</f>
        <v>225000</v>
      </c>
      <c r="H57" s="38"/>
      <c r="I57" s="29"/>
      <c r="J57" s="28"/>
    </row>
    <row r="58" spans="2:10" ht="12.75">
      <c r="B58" s="22" t="s">
        <v>34</v>
      </c>
      <c r="C58" s="16"/>
      <c r="D58" s="17"/>
      <c r="E58" s="18"/>
      <c r="F58" s="16"/>
      <c r="G58" s="36"/>
      <c r="H58" s="30"/>
      <c r="I58" s="31"/>
      <c r="J58" s="32"/>
    </row>
    <row r="59" spans="3:7" ht="12.75">
      <c r="C59" s="1"/>
      <c r="F59" s="1"/>
      <c r="G59" s="1"/>
    </row>
    <row r="60" spans="3:7" ht="12.75">
      <c r="C60" s="1"/>
      <c r="F60" s="1"/>
      <c r="G60" s="1"/>
    </row>
    <row r="61" spans="3:6" ht="12.75">
      <c r="C61" s="1"/>
      <c r="F61" s="1"/>
    </row>
    <row r="62" spans="3:6" ht="12.75">
      <c r="C62" s="1"/>
      <c r="F62" s="1"/>
    </row>
    <row r="63" spans="3:6" ht="12.75">
      <c r="C63" s="1"/>
      <c r="F63" s="1"/>
    </row>
    <row r="64" spans="3:6" ht="12.75">
      <c r="C64" s="1"/>
      <c r="F64" s="1"/>
    </row>
    <row r="65" spans="3:6" ht="12.75">
      <c r="C65" s="1"/>
      <c r="F65" s="1"/>
    </row>
    <row r="66" spans="3:6" ht="12.75">
      <c r="C66" s="1"/>
      <c r="F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</sheetData>
  <printOptions horizontalCentered="1" verticalCentered="1"/>
  <pageMargins left="0.25" right="0.2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2005-06-22T16:21:26Z</cp:lastPrinted>
  <dcterms:created xsi:type="dcterms:W3CDTF">2004-09-01T17:44:57Z</dcterms:created>
  <dcterms:modified xsi:type="dcterms:W3CDTF">2005-10-05T17:16:23Z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1880468636</vt:i4>
  </property>
  <property fmtid="{D5CDD505-2E9C-101B-9397-08002B2CF9AE}" pid="4" name="_EmailSubje">
    <vt:lpwstr>Items for Web Site</vt:lpwstr>
  </property>
  <property fmtid="{D5CDD505-2E9C-101B-9397-08002B2CF9AE}" pid="5" name="_AuthorEma">
    <vt:lpwstr>rburford@bellsouth.net</vt:lpwstr>
  </property>
  <property fmtid="{D5CDD505-2E9C-101B-9397-08002B2CF9AE}" pid="6" name="_AuthorEmailDisplayNa">
    <vt:lpwstr>Roger L. Burford</vt:lpwstr>
  </property>
</Properties>
</file>